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ket Kapoor\Desktop\Courses\Financial Planning tools\REAL\"/>
    </mc:Choice>
  </mc:AlternateContent>
  <xr:revisionPtr revIDLastSave="0" documentId="13_ncr:1_{1066208C-F94F-470E-8091-CD95E8302DDD}" xr6:coauthVersionLast="47" xr6:coauthVersionMax="47" xr10:uidLastSave="{00000000-0000-0000-0000-000000000000}"/>
  <bookViews>
    <workbookView xWindow="-110" yWindow="-110" windowWidth="19420" windowHeight="10300" xr2:uid="{5FFA19E6-E824-42F2-B9C2-66BBA09B3C04}"/>
  </bookViews>
  <sheets>
    <sheet name="Sheet1" sheetId="1" r:id="rId1"/>
  </sheets>
  <externalReferences>
    <externalReference r:id="rId2"/>
  </externalReferences>
  <definedNames>
    <definedName name="Age">[1]Data!$D$47</definedName>
    <definedName name="Inflation">[1]Data!$E$298</definedName>
    <definedName name="PlanDate">[1]Data!$G$36</definedName>
    <definedName name="Wife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0" i="1"/>
  <c r="H40" i="1"/>
  <c r="G60" i="1"/>
  <c r="G50" i="1"/>
  <c r="G40" i="1"/>
  <c r="F60" i="1"/>
  <c r="F50" i="1"/>
  <c r="F40" i="1"/>
  <c r="E60" i="1"/>
  <c r="E50" i="1"/>
  <c r="E40" i="1"/>
  <c r="D60" i="1"/>
  <c r="D50" i="1"/>
  <c r="D40" i="1"/>
  <c r="H57" i="1"/>
  <c r="G57" i="1"/>
  <c r="F57" i="1"/>
  <c r="E57" i="1"/>
  <c r="D57" i="1"/>
  <c r="I56" i="1"/>
  <c r="I55" i="1"/>
  <c r="I54" i="1"/>
  <c r="I53" i="1"/>
  <c r="I52" i="1"/>
  <c r="I51" i="1"/>
  <c r="H46" i="1"/>
  <c r="G46" i="1"/>
  <c r="F46" i="1"/>
  <c r="E46" i="1"/>
  <c r="D46" i="1"/>
  <c r="I45" i="1"/>
  <c r="I44" i="1"/>
  <c r="I43" i="1"/>
  <c r="I42" i="1"/>
  <c r="I46" i="1" s="1"/>
  <c r="I62" i="1" s="1"/>
  <c r="H35" i="1"/>
  <c r="G35" i="1"/>
  <c r="F35" i="1"/>
  <c r="E35" i="1"/>
  <c r="D35" i="1"/>
  <c r="I34" i="1"/>
  <c r="I33" i="1"/>
  <c r="I32" i="1"/>
  <c r="I35" i="1" s="1"/>
  <c r="M16" i="1" s="1"/>
  <c r="H30" i="1"/>
  <c r="G30" i="1"/>
  <c r="F30" i="1"/>
  <c r="E30" i="1"/>
  <c r="D30" i="1"/>
  <c r="I29" i="1"/>
  <c r="I28" i="1"/>
  <c r="H26" i="1"/>
  <c r="G26" i="1"/>
  <c r="F26" i="1"/>
  <c r="E26" i="1"/>
  <c r="D26" i="1"/>
  <c r="I25" i="1"/>
  <c r="I24" i="1"/>
  <c r="M14" i="1" s="1"/>
  <c r="I23" i="1"/>
  <c r="M13" i="1" s="1"/>
  <c r="H21" i="1"/>
  <c r="G21" i="1"/>
  <c r="F21" i="1"/>
  <c r="E21" i="1"/>
  <c r="D21" i="1"/>
  <c r="I20" i="1"/>
  <c r="I19" i="1"/>
  <c r="I18" i="1"/>
  <c r="I17" i="1"/>
  <c r="I16" i="1"/>
  <c r="I15" i="1"/>
  <c r="I14" i="1"/>
  <c r="M12" i="1" s="1"/>
  <c r="H12" i="1"/>
  <c r="G12" i="1"/>
  <c r="F12" i="1"/>
  <c r="E12" i="1"/>
  <c r="D12" i="1"/>
  <c r="I11" i="1"/>
  <c r="I10" i="1"/>
  <c r="I12" i="1" s="1"/>
  <c r="M10" i="1" s="1"/>
  <c r="I57" i="1" l="1"/>
  <c r="I63" i="1" s="1"/>
  <c r="G37" i="1"/>
  <c r="H37" i="1"/>
  <c r="I30" i="1"/>
  <c r="F37" i="1"/>
  <c r="F64" i="1" s="1"/>
  <c r="D37" i="1"/>
  <c r="D61" i="1" s="1"/>
  <c r="D64" i="1" s="1"/>
  <c r="I26" i="1"/>
  <c r="I21" i="1"/>
  <c r="M11" i="1" s="1"/>
  <c r="M15" i="1"/>
  <c r="E37" i="1"/>
  <c r="E61" i="1" s="1"/>
  <c r="E64" i="1" s="1"/>
  <c r="G64" i="1"/>
  <c r="H64" i="1"/>
  <c r="I37" i="1" l="1"/>
  <c r="I61" i="1" l="1"/>
  <c r="I64" i="1" s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<sst xmlns="http://schemas.openxmlformats.org/spreadsheetml/2006/main" count="84" uniqueCount="67">
  <si>
    <t>Assets, Liabilities &amp; Networth Statement</t>
  </si>
  <si>
    <t>Investment Assets</t>
  </si>
  <si>
    <t>S No</t>
  </si>
  <si>
    <t>Particulars</t>
  </si>
  <si>
    <t>Total</t>
  </si>
  <si>
    <t>Remarks</t>
  </si>
  <si>
    <t>Liquid</t>
  </si>
  <si>
    <t>Asset Class</t>
  </si>
  <si>
    <t>Amount</t>
  </si>
  <si>
    <t>%</t>
  </si>
  <si>
    <t>Savings Bank Accounts</t>
  </si>
  <si>
    <t>Cash</t>
  </si>
  <si>
    <t>Cash in Hand</t>
  </si>
  <si>
    <t>Total Liquid Assets</t>
  </si>
  <si>
    <t>Debt</t>
  </si>
  <si>
    <t>Direct Stocks</t>
  </si>
  <si>
    <t>Fixed Deposits</t>
  </si>
  <si>
    <t>Equity MF</t>
  </si>
  <si>
    <t xml:space="preserve">PPF </t>
  </si>
  <si>
    <t>Gold Bonds/ ETF</t>
  </si>
  <si>
    <t>EPF + SA + Gratuity</t>
  </si>
  <si>
    <t>Real Estate</t>
  </si>
  <si>
    <t>NPS</t>
  </si>
  <si>
    <t>Debt Mutual Funds</t>
  </si>
  <si>
    <t>Traditional Insurance Policies Value</t>
  </si>
  <si>
    <t>Bonds/Debentures/CDs</t>
  </si>
  <si>
    <t>Total Debt Assets</t>
  </si>
  <si>
    <t>Equity</t>
  </si>
  <si>
    <t>Direct Equity / Shares</t>
  </si>
  <si>
    <t>Equity Mutual Funds</t>
  </si>
  <si>
    <t>Unit-linked Insurance Value</t>
  </si>
  <si>
    <t>Total Equity Assets</t>
  </si>
  <si>
    <t>Gold</t>
  </si>
  <si>
    <t>ETFs/ Mutual Funds</t>
  </si>
  <si>
    <t>Gold Bars / Coins etc</t>
  </si>
  <si>
    <t>Total Gold</t>
  </si>
  <si>
    <t>Apartment / House (investments only)</t>
  </si>
  <si>
    <t>Plot / Land / Holiday Home</t>
  </si>
  <si>
    <t>Real Estate Funds / REITs</t>
  </si>
  <si>
    <t>Personal Assets</t>
  </si>
  <si>
    <t>Residential Property</t>
  </si>
  <si>
    <t>Vehicles</t>
  </si>
  <si>
    <t>Jewellery</t>
  </si>
  <si>
    <t>Receivables from Family &amp; Friends</t>
  </si>
  <si>
    <t>Total Personal Assets</t>
  </si>
  <si>
    <t>Personal Liabilities</t>
  </si>
  <si>
    <t>Home Loan</t>
  </si>
  <si>
    <t>Vehicle Loan</t>
  </si>
  <si>
    <t>Personal Loan</t>
  </si>
  <si>
    <t>Education Loan</t>
  </si>
  <si>
    <t>Gold Loan</t>
  </si>
  <si>
    <t xml:space="preserve">Credit Card </t>
  </si>
  <si>
    <t>Total Liabilities</t>
  </si>
  <si>
    <t>Networth Statement</t>
  </si>
  <si>
    <t>A</t>
  </si>
  <si>
    <t>Total Investment Assets</t>
  </si>
  <si>
    <t>B</t>
  </si>
  <si>
    <t>C</t>
  </si>
  <si>
    <t>Total Personal Liabilities</t>
  </si>
  <si>
    <t>Your Networth (A+B-C)</t>
  </si>
  <si>
    <t>Debt (Short Term)</t>
  </si>
  <si>
    <t>Debt (Long Term)</t>
  </si>
  <si>
    <t>Member 1</t>
  </si>
  <si>
    <t>Member 2</t>
  </si>
  <si>
    <t>Member 3</t>
  </si>
  <si>
    <t>Member 4</t>
  </si>
  <si>
    <t>Member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</si>
</sst>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CC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/>
      <diagonal/>
    </border>
    <border>
      <left style="medium">
        <color indexed="64"/>
      </left>
      <right/>
      <top/>
      <bottom style="hair">
        <color theme="1" tint="0.499984740745262"/>
      </bottom>
      <diagonal/>
    </border>
    <border>
      <left/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49" fontId="1" fillId="0" borderId="2" xfId="1" applyNumberFormat="1" applyBorder="1" applyAlignment="1">
      <alignment vertical="center"/>
    </xf>
    <xf numFmtId="3" fontId="1" fillId="0" borderId="2" xfId="1" applyNumberFormat="1" applyBorder="1" applyAlignment="1">
      <alignment horizontal="center" vertical="center"/>
    </xf>
    <xf numFmtId="3" fontId="1" fillId="0" borderId="2" xfId="1" applyNumberFormat="1" applyBorder="1" applyAlignment="1">
      <alignment vertical="center"/>
    </xf>
    <xf numFmtId="0" fontId="1" fillId="0" borderId="2" xfId="1" applyBorder="1" applyAlignment="1">
      <alignment vertical="center"/>
    </xf>
    <xf numFmtId="0" fontId="6" fillId="0" borderId="0" xfId="1" applyFont="1" applyAlignment="1">
      <alignment vertical="center"/>
    </xf>
    <xf numFmtId="3" fontId="1" fillId="0" borderId="12" xfId="1" applyNumberFormat="1" applyBorder="1" applyAlignment="1">
      <alignment vertical="center"/>
    </xf>
    <xf numFmtId="3" fontId="1" fillId="0" borderId="12" xfId="1" applyNumberFormat="1" applyBorder="1" applyAlignment="1">
      <alignment horizontal="center" vertical="center"/>
    </xf>
    <xf numFmtId="0" fontId="2" fillId="5" borderId="7" xfId="1" applyFont="1" applyFill="1" applyBorder="1" applyAlignment="1">
      <alignment horizontal="left" vertical="center"/>
    </xf>
    <xf numFmtId="3" fontId="1" fillId="5" borderId="8" xfId="1" applyNumberFormat="1" applyFill="1" applyBorder="1" applyAlignment="1">
      <alignment horizontal="center" vertical="center"/>
    </xf>
    <xf numFmtId="164" fontId="0" fillId="5" borderId="9" xfId="3" applyNumberFormat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left" vertical="center"/>
    </xf>
    <xf numFmtId="3" fontId="1" fillId="5" borderId="11" xfId="1" applyNumberForma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9" fontId="14" fillId="4" borderId="2" xfId="1" applyNumberFormat="1" applyFont="1" applyFill="1" applyBorder="1" applyAlignment="1">
      <alignment vertical="center"/>
    </xf>
    <xf numFmtId="3" fontId="15" fillId="4" borderId="2" xfId="1" applyNumberFormat="1" applyFont="1" applyFill="1" applyBorder="1" applyAlignment="1">
      <alignment horizontal="center" vertical="center"/>
    </xf>
    <xf numFmtId="3" fontId="14" fillId="4" borderId="2" xfId="1" applyNumberFormat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2" fillId="4" borderId="13" xfId="2" applyFont="1" applyFill="1" applyBorder="1" applyAlignment="1" applyProtection="1">
      <alignment horizontal="center" vertical="center" wrapText="1"/>
    </xf>
    <xf numFmtId="0" fontId="12" fillId="4" borderId="14" xfId="2" applyFont="1" applyFill="1" applyBorder="1" applyAlignment="1" applyProtection="1">
      <alignment horizontal="center" vertical="center" wrapText="1"/>
    </xf>
    <xf numFmtId="0" fontId="12" fillId="4" borderId="15" xfId="2" applyFont="1" applyFill="1" applyBorder="1" applyAlignment="1" applyProtection="1">
      <alignment horizontal="center" vertical="center" wrapText="1"/>
    </xf>
    <xf numFmtId="49" fontId="16" fillId="2" borderId="3" xfId="1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/>
    </xf>
    <xf numFmtId="49" fontId="1" fillId="0" borderId="19" xfId="1" applyNumberFormat="1" applyBorder="1" applyAlignment="1">
      <alignment vertical="center"/>
    </xf>
    <xf numFmtId="3" fontId="1" fillId="0" borderId="19" xfId="1" applyNumberFormat="1" applyBorder="1" applyAlignment="1">
      <alignment horizontal="center" vertical="center"/>
    </xf>
    <xf numFmtId="0" fontId="17" fillId="7" borderId="16" xfId="1" applyFont="1" applyFill="1" applyBorder="1" applyAlignment="1">
      <alignment horizontal="center" vertical="center"/>
    </xf>
    <xf numFmtId="49" fontId="9" fillId="7" borderId="17" xfId="1" applyNumberFormat="1" applyFont="1" applyFill="1" applyBorder="1" applyAlignment="1">
      <alignment vertical="center"/>
    </xf>
    <xf numFmtId="3" fontId="17" fillId="7" borderId="17" xfId="1" applyNumberFormat="1" applyFont="1" applyFill="1" applyBorder="1" applyAlignment="1">
      <alignment horizontal="center" vertical="center"/>
    </xf>
    <xf numFmtId="3" fontId="9" fillId="7" borderId="17" xfId="1" applyNumberFormat="1" applyFont="1" applyFill="1" applyBorder="1" applyAlignment="1">
      <alignment horizontal="center" vertical="center"/>
    </xf>
    <xf numFmtId="49" fontId="9" fillId="7" borderId="18" xfId="1" applyNumberFormat="1" applyFont="1" applyFill="1" applyBorder="1" applyAlignment="1">
      <alignment vertical="center"/>
    </xf>
    <xf numFmtId="0" fontId="7" fillId="7" borderId="16" xfId="1" applyFont="1" applyFill="1" applyBorder="1" applyAlignment="1">
      <alignment horizontal="center" vertical="center"/>
    </xf>
    <xf numFmtId="49" fontId="16" fillId="6" borderId="1" xfId="1" applyNumberFormat="1" applyFont="1" applyFill="1" applyBorder="1" applyAlignment="1">
      <alignment horizontal="center" vertical="center"/>
    </xf>
    <xf numFmtId="49" fontId="8" fillId="7" borderId="18" xfId="1" applyNumberFormat="1" applyFont="1" applyFill="1" applyBorder="1" applyAlignment="1">
      <alignment vertical="center"/>
    </xf>
    <xf numFmtId="49" fontId="1" fillId="0" borderId="12" xfId="1" applyNumberForma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1" fillId="0" borderId="19" xfId="1" applyNumberFormat="1" applyBorder="1" applyAlignment="1">
      <alignment vertical="center"/>
    </xf>
    <xf numFmtId="0" fontId="9" fillId="7" borderId="16" xfId="1" applyFont="1" applyFill="1" applyBorder="1" applyAlignment="1">
      <alignment horizontal="center" vertical="center"/>
    </xf>
    <xf numFmtId="3" fontId="9" fillId="7" borderId="17" xfId="1" applyNumberFormat="1" applyFont="1" applyFill="1" applyBorder="1" applyAlignment="1">
      <alignment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49" fontId="16" fillId="2" borderId="22" xfId="1" applyNumberFormat="1" applyFont="1" applyFill="1" applyBorder="1" applyAlignment="1">
      <alignment horizontal="center" vertical="center"/>
    </xf>
    <xf numFmtId="49" fontId="16" fillId="2" borderId="23" xfId="1" applyNumberFormat="1" applyFont="1" applyFill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49" fontId="1" fillId="0" borderId="25" xfId="1" applyNumberFormat="1" applyBorder="1" applyAlignment="1">
      <alignment vertical="center"/>
    </xf>
    <xf numFmtId="0" fontId="1" fillId="0" borderId="26" xfId="1" applyBorder="1" applyAlignment="1">
      <alignment horizontal="center" vertical="center"/>
    </xf>
    <xf numFmtId="49" fontId="1" fillId="0" borderId="27" xfId="1" applyNumberFormat="1" applyBorder="1" applyAlignment="1">
      <alignment vertical="center"/>
    </xf>
    <xf numFmtId="49" fontId="16" fillId="2" borderId="28" xfId="1" applyNumberFormat="1" applyFont="1" applyFill="1" applyBorder="1" applyAlignment="1">
      <alignment horizontal="center" vertical="center"/>
    </xf>
    <xf numFmtId="49" fontId="16" fillId="2" borderId="29" xfId="1" applyNumberFormat="1" applyFont="1" applyFill="1" applyBorder="1" applyAlignment="1">
      <alignment horizontal="center" vertical="center"/>
    </xf>
    <xf numFmtId="10" fontId="1" fillId="0" borderId="25" xfId="1" applyNumberFormat="1" applyBorder="1" applyAlignment="1">
      <alignment vertical="center"/>
    </xf>
    <xf numFmtId="10" fontId="1" fillId="0" borderId="27" xfId="1" applyNumberFormat="1" applyBorder="1" applyAlignment="1">
      <alignment vertical="center"/>
    </xf>
    <xf numFmtId="49" fontId="16" fillId="6" borderId="28" xfId="1" applyNumberFormat="1" applyFont="1" applyFill="1" applyBorder="1" applyAlignment="1">
      <alignment horizontal="center" vertical="center"/>
    </xf>
    <xf numFmtId="49" fontId="16" fillId="6" borderId="29" xfId="1" applyNumberFormat="1" applyFont="1" applyFill="1" applyBorder="1" applyAlignment="1">
      <alignment horizontal="center" vertical="center"/>
    </xf>
    <xf numFmtId="49" fontId="2" fillId="0" borderId="25" xfId="1" applyNumberFormat="1" applyFont="1" applyBorder="1" applyAlignment="1">
      <alignment vertical="center"/>
    </xf>
    <xf numFmtId="49" fontId="2" fillId="0" borderId="27" xfId="1" applyNumberFormat="1" applyFont="1" applyBorder="1" applyAlignment="1">
      <alignment vertical="center"/>
    </xf>
    <xf numFmtId="0" fontId="1" fillId="0" borderId="20" xfId="1" applyBorder="1" applyAlignment="1">
      <alignment horizontal="center" vertical="center"/>
    </xf>
    <xf numFmtId="10" fontId="1" fillId="0" borderId="21" xfId="1" applyNumberFormat="1" applyBorder="1" applyAlignment="1">
      <alignment vertical="center"/>
    </xf>
    <xf numFmtId="0" fontId="13" fillId="4" borderId="24" xfId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28" xfId="1" applyBorder="1" applyAlignment="1">
      <alignment horizontal="center" vertical="center"/>
    </xf>
    <xf numFmtId="49" fontId="2" fillId="0" borderId="29" xfId="1" applyNumberFormat="1" applyFont="1" applyBorder="1" applyAlignment="1">
      <alignment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vertical="center"/>
    </xf>
    <xf numFmtId="0" fontId="10" fillId="3" borderId="29" xfId="1" applyFont="1" applyFill="1" applyBorder="1" applyAlignment="1">
      <alignment horizontal="center" vertical="center"/>
    </xf>
    <xf numFmtId="10" fontId="1" fillId="0" borderId="23" xfId="1" applyNumberFormat="1" applyBorder="1" applyAlignment="1">
      <alignment horizontal="center" vertical="center"/>
    </xf>
    <xf numFmtId="0" fontId="13" fillId="4" borderId="32" xfId="1" applyFont="1" applyFill="1" applyBorder="1" applyAlignment="1">
      <alignment horizontal="center" vertical="center"/>
    </xf>
    <xf numFmtId="49" fontId="14" fillId="4" borderId="33" xfId="1" applyNumberFormat="1" applyFont="1" applyFill="1" applyBorder="1" applyAlignment="1">
      <alignment vertical="center"/>
    </xf>
    <xf numFmtId="3" fontId="15" fillId="4" borderId="33" xfId="1" applyNumberFormat="1" applyFont="1" applyFill="1" applyBorder="1" applyAlignment="1">
      <alignment horizontal="center" vertical="center"/>
    </xf>
    <xf numFmtId="3" fontId="14" fillId="4" borderId="33" xfId="1" applyNumberFormat="1" applyFont="1" applyFill="1" applyBorder="1" applyAlignment="1">
      <alignment horizontal="center" vertical="center"/>
    </xf>
    <xf numFmtId="49" fontId="14" fillId="4" borderId="34" xfId="1" applyNumberFormat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 xr:uid="{071F8FE4-09AB-474B-94F4-636C73226C3A}"/>
    <cellStyle name="Percent 2" xfId="3" xr:uid="{B441C657-D443-488A-B4A2-79B9F4052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Investment</a:t>
            </a:r>
            <a:r>
              <a:rPr lang="en-IN" baseline="0"/>
              <a:t> Asset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Sheet1!$M$9</c:f>
              <c:strCache>
                <c:ptCount val="1"/>
                <c:pt idx="0">
                  <c:v>Amount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Sheet1!$L$10:$L$16</c:f>
              <c:strCache>
                <c:ptCount val="7"/>
                <c:pt idx="0">
                  <c:v>Cash</c:v>
                </c:pt>
                <c:pt idx="1">
                  <c:v>Debt (Long Term)</c:v>
                </c:pt>
                <c:pt idx="2">
                  <c:v>Debt (Short Term)</c:v>
                </c:pt>
                <c:pt idx="3">
                  <c:v>Direct Stocks</c:v>
                </c:pt>
                <c:pt idx="4">
                  <c:v>Equity MF</c:v>
                </c:pt>
                <c:pt idx="5">
                  <c:v>Gold Bonds/ ETF</c:v>
                </c:pt>
                <c:pt idx="6">
                  <c:v>Real Estate</c:v>
                </c:pt>
              </c:strCache>
            </c:strRef>
          </c:cat>
          <c:val>
            <c:numRef>
              <c:f>Sheet1!$M$10:$M$16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500000</c:v>
                </c:pt>
                <c:pt idx="4">
                  <c:v>180000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8-48AE-8D61-4C0B73E15D15}"/>
            </c:ext>
          </c:extLst>
        </c:ser>
        <c:ser>
          <c:idx val="1"/>
          <c:order val="1"/>
          <c:tx>
            <c:strRef>
              <c:f>Sheet1!$N$9</c:f>
              <c:strCache>
                <c:ptCount val="1"/>
                <c:pt idx="0">
                  <c:v>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Sheet1!$L$10:$L$16</c:f>
              <c:strCache>
                <c:ptCount val="7"/>
                <c:pt idx="0">
                  <c:v>Cash</c:v>
                </c:pt>
                <c:pt idx="1">
                  <c:v>Debt (Long Term)</c:v>
                </c:pt>
                <c:pt idx="2">
                  <c:v>Debt (Short Term)</c:v>
                </c:pt>
                <c:pt idx="3">
                  <c:v>Direct Stocks</c:v>
                </c:pt>
                <c:pt idx="4">
                  <c:v>Equity MF</c:v>
                </c:pt>
                <c:pt idx="5">
                  <c:v>Gold Bonds/ ETF</c:v>
                </c:pt>
                <c:pt idx="6">
                  <c:v>Real Estate</c:v>
                </c:pt>
              </c:strCache>
            </c:strRef>
          </c:cat>
          <c:val>
            <c:numRef>
              <c:f>Sheet1!$N$10:$N$16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0.73529411764705888</c:v>
                </c:pt>
                <c:pt idx="4">
                  <c:v>0.26470588235294118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8-48AE-8D61-4C0B73E15D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319047359"/>
        <c:axId val="1321772143"/>
      </c:barChart>
      <c:catAx>
        <c:axId val="1319047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772143"/>
        <c:crosses val="autoZero"/>
        <c:auto val="1"/>
        <c:lblAlgn val="ctr"/>
        <c:lblOffset val="100"/>
        <c:noMultiLvlLbl val="0"/>
      </c:catAx>
      <c:valAx>
        <c:axId val="132177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04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517525</xdr:colOff>
      <xdr:row>16</xdr:row>
      <xdr:rowOff>76200</xdr:rowOff>
    </xdr:from>
    <xdr:to>
      <xdr:col>16</xdr:col>
      <xdr:colOff>190500</xdr:colOff>
      <xdr:row>29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FB6EE7-A7C4-283E-4DD2-F08C9425F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65</xdr:row>
      <xdr:rowOff>0</xdr:rowOff>
    </xdr:from>
    <xdr:to>
      <xdr:col>9</xdr:col>
      <xdr:colOff>114300</xdr:colOff>
      <xdr:row>69</xdr:row>
      <xdr:rowOff>82550</xdr:rowOff>
    </xdr:to>
    <xdr:sp macro="" textlink="">
      <xdr:nvSpPr>
        <xdr:cNvPr id="4" name="Rounded Rectangular Callout 14">
          <a:extLst>
            <a:ext uri="{FF2B5EF4-FFF2-40B4-BE49-F238E27FC236}">
              <a16:creationId xmlns:a16="http://schemas.microsoft.com/office/drawing/2014/main" id="{0BE86CE8-9A82-4D77-9877-ECC0DD113413}"/>
            </a:ext>
          </a:extLst>
        </xdr:cNvPr>
        <xdr:cNvSpPr/>
      </xdr:nvSpPr>
      <xdr:spPr>
        <a:xfrm>
          <a:off x="5568950" y="12407900"/>
          <a:ext cx="2622550" cy="819150"/>
        </a:xfrm>
        <a:prstGeom prst="wedgeRoundRectCallout">
          <a:avLst>
            <a:gd name="adj1" fmla="val -22286"/>
            <a:gd name="adj2" fmla="val -59981"/>
            <a:gd name="adj3" fmla="val 16667"/>
          </a:avLst>
        </a:prstGeom>
        <a:solidFill>
          <a:srgbClr val="002060"/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N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Created</a:t>
          </a:r>
          <a:r>
            <a:rPr lang="en-IN" sz="9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By:</a:t>
          </a:r>
          <a:r>
            <a:rPr lang="en-IN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IN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Shaket Kapoor, CFP</a:t>
          </a:r>
          <a:r>
            <a:rPr lang="en-IN" sz="1100" b="1" baseline="30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CM</a:t>
          </a:r>
          <a:endParaRPr lang="en-IN" b="1">
            <a:solidFill>
              <a:schemeClr val="bg1"/>
            </a:solidFill>
            <a:effectLst/>
          </a:endParaRPr>
        </a:p>
        <a:p>
          <a:pPr algn="ctr"/>
          <a:r>
            <a:rPr lang="en-IN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Certified Financial Planner</a:t>
          </a:r>
          <a:r>
            <a:rPr lang="en-IN" sz="1100" b="1" baseline="30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CM</a:t>
          </a:r>
          <a:endParaRPr lang="en-IN" b="1">
            <a:solidFill>
              <a:schemeClr val="bg1"/>
            </a:solidFill>
            <a:effectLst/>
          </a:endParaRPr>
        </a:p>
        <a:p>
          <a:pPr algn="ctr"/>
          <a:r>
            <a:rPr lang="en-IN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Mo no: 7781021067/ 9835706893</a:t>
          </a:r>
        </a:p>
        <a:p>
          <a:pPr algn="ctr"/>
          <a:r>
            <a:rPr lang="en-IN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Email id: Kapoorshaket@gmail.com</a:t>
          </a:r>
          <a:endParaRPr lang="en-IN" sz="900" b="1">
            <a:solidFill>
              <a:schemeClr val="bg1"/>
            </a:solidFill>
            <a:effectLst/>
          </a:endParaRPr>
        </a:p>
        <a:p>
          <a:pPr algn="l"/>
          <a:endParaRPr lang="en-IN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7</xdr:col>
      <xdr:colOff>107950</xdr:colOff>
      <xdr:row>0</xdr:row>
      <xdr:rowOff>114300</xdr:rowOff>
    </xdr:from>
    <xdr:to>
      <xdr:col>9</xdr:col>
      <xdr:colOff>603250</xdr:colOff>
      <xdr:row>4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89FCA6-7E25-C80F-897B-45A195A0C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2089150" cy="755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dique/Desktop/XLFP/01.%20Philip%20Naronh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ver"/>
      <sheetName val="Letter"/>
      <sheetName val="Contents"/>
      <sheetName val="Executive"/>
      <sheetName val="Family"/>
      <sheetName val="Goals"/>
      <sheetName val="Funding"/>
      <sheetName val="Graphs"/>
      <sheetName val="Action"/>
      <sheetName val="Products"/>
      <sheetName val="Current"/>
      <sheetName val="Cashflow"/>
      <sheetName val="Networth"/>
      <sheetName val="Insurance"/>
      <sheetName val="Policies"/>
      <sheetName val="Deposits"/>
      <sheetName val="MF"/>
      <sheetName val="Equity"/>
      <sheetName val="Future"/>
      <sheetName val="Assumptions"/>
      <sheetName val="Life"/>
      <sheetName val="General"/>
      <sheetName val="Contingency"/>
      <sheetName val="Child1"/>
      <sheetName val="Child2"/>
      <sheetName val="Retirement"/>
      <sheetName val="House"/>
      <sheetName val="Car"/>
      <sheetName val="Vacation"/>
      <sheetName val="Life CF"/>
      <sheetName val="Disclaimer"/>
      <sheetName val="Acknowledge"/>
      <sheetName val="Misc"/>
      <sheetName val="Asset-Goal"/>
      <sheetName val="Other"/>
      <sheetName val="Benefits"/>
      <sheetName val="Corpus"/>
      <sheetName val="Risk"/>
      <sheetName val="EMI"/>
      <sheetName val="Tax"/>
      <sheetName val="Ratios"/>
      <sheetName val="Insurance CF"/>
      <sheetName val="TVM"/>
      <sheetName val="IRR"/>
      <sheetName val="Review"/>
      <sheetName val="Startup"/>
      <sheetName val="Ret Inc"/>
      <sheetName val="Recurring"/>
      <sheetName val="Calendar"/>
      <sheetName val="Monthly"/>
      <sheetName val="Debtfree"/>
      <sheetName val="Fees"/>
      <sheetName val="House Price"/>
      <sheetName val="CTC"/>
      <sheetName val="Notes"/>
    </sheetNames>
    <sheetDataSet>
      <sheetData sheetId="0">
        <row r="36">
          <cell r="G36">
            <v>40695</v>
          </cell>
        </row>
        <row r="47">
          <cell r="D47">
            <v>45.608219178082194</v>
          </cell>
        </row>
        <row r="298">
          <cell r="E298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4AD5-16B2-4892-9220-9FC90BD56BCF}">
  <sheetPr>
    <pageSetUpPr fitToPage="1"/>
  </sheetPr>
  <dimension ref="A4:R65"/>
  <sheetViews>
    <sheetView showGridLines="0" tabSelected="1" workbookViewId="0">
      <selection activeCell="C4" sqref="C4"/>
    </sheetView>
  </sheetViews>
  <sheetFormatPr defaultRowHeight="14.5" x14ac:dyDescent="0.35"/>
  <cols>
    <col min="1" max="1" width="2.81640625" customWidth="1"/>
    <col min="2" max="2" width="6.81640625" customWidth="1"/>
    <col min="3" max="3" width="31.7265625" customWidth="1"/>
    <col min="4" max="4" width="12" customWidth="1"/>
    <col min="5" max="5" width="12.7265625" bestFit="1" customWidth="1"/>
    <col min="6" max="6" width="13.6328125" bestFit="1" customWidth="1"/>
    <col min="7" max="7" width="13.08984375" customWidth="1"/>
    <col min="8" max="8" width="9.6328125" customWidth="1"/>
    <col min="9" max="9" width="13.1796875" customWidth="1"/>
    <col min="12" max="12" width="16.81640625" customWidth="1"/>
    <col min="13" max="13" width="13.7265625" customWidth="1"/>
    <col min="14" max="14" width="10.81640625" customWidth="1"/>
  </cols>
  <sheetData>
    <row r="4" spans="1:18" x14ac:dyDescent="0.3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thickBot="1" x14ac:dyDescent="0.4">
      <c r="A5" s="1"/>
      <c r="B5" s="2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" thickBot="1" x14ac:dyDescent="0.4">
      <c r="A6" s="1"/>
      <c r="B6" s="28" t="s">
        <v>0</v>
      </c>
      <c r="C6" s="29"/>
      <c r="D6" s="29"/>
      <c r="E6" s="29"/>
      <c r="F6" s="29"/>
      <c r="G6" s="29"/>
      <c r="H6" s="29"/>
      <c r="I6" s="29"/>
      <c r="J6" s="30"/>
      <c r="K6" s="1"/>
      <c r="L6" s="1"/>
      <c r="M6" s="1"/>
      <c r="N6" s="1"/>
      <c r="O6" s="1"/>
      <c r="P6" s="1"/>
      <c r="Q6" s="1"/>
      <c r="R6" s="1"/>
    </row>
    <row r="7" spans="1:18" ht="19" thickBot="1" x14ac:dyDescent="0.4">
      <c r="A7" s="4"/>
      <c r="B7" s="31" t="s">
        <v>1</v>
      </c>
      <c r="C7" s="32"/>
      <c r="D7" s="32"/>
      <c r="E7" s="32"/>
      <c r="F7" s="32"/>
      <c r="G7" s="32"/>
      <c r="H7" s="32"/>
      <c r="I7" s="32"/>
      <c r="J7" s="33"/>
      <c r="K7" s="4"/>
      <c r="L7" s="4"/>
      <c r="M7" s="4"/>
      <c r="N7" s="4"/>
      <c r="O7" s="4"/>
      <c r="P7" s="4"/>
      <c r="Q7" s="4"/>
      <c r="R7" s="4"/>
    </row>
    <row r="8" spans="1:18" ht="15" thickBot="1" x14ac:dyDescent="0.4">
      <c r="A8" s="5"/>
      <c r="B8" s="52" t="s">
        <v>2</v>
      </c>
      <c r="C8" s="18" t="s">
        <v>3</v>
      </c>
      <c r="D8" s="18" t="s">
        <v>62</v>
      </c>
      <c r="E8" s="18" t="s">
        <v>63</v>
      </c>
      <c r="F8" s="18" t="s">
        <v>64</v>
      </c>
      <c r="G8" s="18" t="s">
        <v>65</v>
      </c>
      <c r="H8" s="18" t="s">
        <v>66</v>
      </c>
      <c r="I8" s="18" t="s">
        <v>4</v>
      </c>
      <c r="J8" s="53" t="s">
        <v>5</v>
      </c>
      <c r="K8" s="5"/>
      <c r="L8" s="5"/>
      <c r="M8" s="5"/>
      <c r="N8" s="5"/>
      <c r="O8" s="5"/>
      <c r="P8" s="5"/>
      <c r="Q8" s="5"/>
      <c r="R8" s="5"/>
    </row>
    <row r="9" spans="1:18" ht="18.5" x14ac:dyDescent="0.35">
      <c r="A9" s="4"/>
      <c r="B9" s="54" t="s">
        <v>6</v>
      </c>
      <c r="C9" s="34"/>
      <c r="D9" s="34"/>
      <c r="E9" s="34"/>
      <c r="F9" s="34"/>
      <c r="G9" s="34"/>
      <c r="H9" s="34"/>
      <c r="I9" s="34"/>
      <c r="J9" s="55"/>
      <c r="K9" s="4"/>
      <c r="L9" s="25" t="s">
        <v>7</v>
      </c>
      <c r="M9" s="26" t="s">
        <v>8</v>
      </c>
      <c r="N9" s="27" t="s">
        <v>9</v>
      </c>
      <c r="O9" s="4"/>
      <c r="P9" s="4"/>
      <c r="Q9" s="4"/>
      <c r="R9" s="4"/>
    </row>
    <row r="10" spans="1:18" x14ac:dyDescent="0.35">
      <c r="A10" s="4"/>
      <c r="B10" s="56">
        <v>1</v>
      </c>
      <c r="C10" s="6" t="s">
        <v>10</v>
      </c>
      <c r="D10" s="7">
        <v>0</v>
      </c>
      <c r="E10" s="7"/>
      <c r="F10" s="7"/>
      <c r="G10" s="7"/>
      <c r="H10" s="7"/>
      <c r="I10" s="7">
        <f>SUM(D10:H10)</f>
        <v>0</v>
      </c>
      <c r="J10" s="57"/>
      <c r="K10" s="4"/>
      <c r="L10" s="13" t="s">
        <v>11</v>
      </c>
      <c r="M10" s="14">
        <f>I12</f>
        <v>0</v>
      </c>
      <c r="N10" s="15">
        <f>M10/$I$37</f>
        <v>0</v>
      </c>
      <c r="O10" s="4"/>
      <c r="P10" s="4"/>
      <c r="Q10" s="4"/>
      <c r="R10" s="4"/>
    </row>
    <row r="11" spans="1:18" ht="15" thickBot="1" x14ac:dyDescent="0.4">
      <c r="A11" s="4"/>
      <c r="B11" s="58">
        <v>2</v>
      </c>
      <c r="C11" s="36" t="s">
        <v>12</v>
      </c>
      <c r="D11" s="37"/>
      <c r="E11" s="37"/>
      <c r="F11" s="37"/>
      <c r="G11" s="37"/>
      <c r="H11" s="37"/>
      <c r="I11" s="37">
        <f>SUM(D11:H11)</f>
        <v>0</v>
      </c>
      <c r="J11" s="59"/>
      <c r="K11" s="4"/>
      <c r="L11" s="13" t="s">
        <v>61</v>
      </c>
      <c r="M11" s="14">
        <f>I21-M12</f>
        <v>0</v>
      </c>
      <c r="N11" s="15">
        <f t="shared" ref="N11:N16" si="0">M11/$I$37</f>
        <v>0</v>
      </c>
      <c r="O11" s="4"/>
      <c r="P11" s="4"/>
      <c r="Q11" s="4"/>
      <c r="R11" s="4"/>
    </row>
    <row r="12" spans="1:18" ht="15" thickBot="1" x14ac:dyDescent="0.4">
      <c r="A12" s="4"/>
      <c r="B12" s="38"/>
      <c r="C12" s="39" t="s">
        <v>13</v>
      </c>
      <c r="D12" s="40">
        <f t="shared" ref="D12:I12" si="1">SUM(D10:D11)</f>
        <v>0</v>
      </c>
      <c r="E12" s="40">
        <f t="shared" si="1"/>
        <v>0</v>
      </c>
      <c r="F12" s="40">
        <f t="shared" si="1"/>
        <v>0</v>
      </c>
      <c r="G12" s="40">
        <f t="shared" si="1"/>
        <v>0</v>
      </c>
      <c r="H12" s="40">
        <f t="shared" si="1"/>
        <v>0</v>
      </c>
      <c r="I12" s="41">
        <f t="shared" si="1"/>
        <v>0</v>
      </c>
      <c r="J12" s="42"/>
      <c r="K12" s="4"/>
      <c r="L12" s="13" t="s">
        <v>60</v>
      </c>
      <c r="M12" s="14">
        <f>I14+I18+I20</f>
        <v>0</v>
      </c>
      <c r="N12" s="15">
        <f t="shared" si="0"/>
        <v>0</v>
      </c>
      <c r="O12" s="4"/>
      <c r="P12" s="4"/>
      <c r="Q12" s="4"/>
      <c r="R12" s="4"/>
    </row>
    <row r="13" spans="1:18" ht="18.5" x14ac:dyDescent="0.35">
      <c r="A13" s="4"/>
      <c r="B13" s="60" t="s">
        <v>14</v>
      </c>
      <c r="C13" s="35" t="s">
        <v>14</v>
      </c>
      <c r="D13" s="35"/>
      <c r="E13" s="35"/>
      <c r="F13" s="35"/>
      <c r="G13" s="35"/>
      <c r="H13" s="35"/>
      <c r="I13" s="35"/>
      <c r="J13" s="61"/>
      <c r="K13" s="4"/>
      <c r="L13" s="13" t="s">
        <v>15</v>
      </c>
      <c r="M13" s="14">
        <f>I23</f>
        <v>500000</v>
      </c>
      <c r="N13" s="15">
        <f t="shared" si="0"/>
        <v>0.73529411764705888</v>
      </c>
      <c r="O13" s="4"/>
      <c r="P13" s="4"/>
      <c r="Q13" s="4"/>
      <c r="R13" s="4"/>
    </row>
    <row r="14" spans="1:18" x14ac:dyDescent="0.35">
      <c r="A14" s="4"/>
      <c r="B14" s="56">
        <v>1</v>
      </c>
      <c r="C14" s="6" t="s">
        <v>16</v>
      </c>
      <c r="D14" s="7"/>
      <c r="E14" s="7"/>
      <c r="F14" s="7"/>
      <c r="G14" s="7"/>
      <c r="H14" s="7"/>
      <c r="I14" s="7">
        <f t="shared" ref="I14:I20" si="2">SUM(D14:H14)</f>
        <v>0</v>
      </c>
      <c r="J14" s="57"/>
      <c r="K14" s="4"/>
      <c r="L14" s="13" t="s">
        <v>17</v>
      </c>
      <c r="M14" s="14">
        <f>I24</f>
        <v>180000</v>
      </c>
      <c r="N14" s="15">
        <f t="shared" si="0"/>
        <v>0.26470588235294118</v>
      </c>
      <c r="O14" s="4"/>
      <c r="P14" s="4"/>
      <c r="Q14" s="4"/>
      <c r="R14" s="4"/>
    </row>
    <row r="15" spans="1:18" x14ac:dyDescent="0.35">
      <c r="A15" s="4"/>
      <c r="B15" s="56">
        <v>2</v>
      </c>
      <c r="C15" s="6" t="s">
        <v>18</v>
      </c>
      <c r="D15" s="7"/>
      <c r="E15" s="7"/>
      <c r="F15" s="7"/>
      <c r="G15" s="7"/>
      <c r="H15" s="7"/>
      <c r="I15" s="7">
        <f t="shared" si="2"/>
        <v>0</v>
      </c>
      <c r="J15" s="57"/>
      <c r="K15" s="4"/>
      <c r="L15" s="13" t="s">
        <v>19</v>
      </c>
      <c r="M15" s="14">
        <f>I28+I44</f>
        <v>0</v>
      </c>
      <c r="N15" s="15">
        <f t="shared" si="0"/>
        <v>0</v>
      </c>
      <c r="O15" s="4"/>
      <c r="P15" s="4"/>
      <c r="Q15" s="4"/>
      <c r="R15" s="4"/>
    </row>
    <row r="16" spans="1:18" ht="15" thickBot="1" x14ac:dyDescent="0.4">
      <c r="A16" s="4"/>
      <c r="B16" s="56">
        <v>3</v>
      </c>
      <c r="C16" s="6" t="s">
        <v>20</v>
      </c>
      <c r="D16" s="7"/>
      <c r="E16" s="7"/>
      <c r="F16" s="7"/>
      <c r="G16" s="7"/>
      <c r="H16" s="7"/>
      <c r="I16" s="7">
        <f t="shared" si="2"/>
        <v>0</v>
      </c>
      <c r="J16" s="57"/>
      <c r="K16" s="4"/>
      <c r="L16" s="16" t="s">
        <v>21</v>
      </c>
      <c r="M16" s="17">
        <f>I35</f>
        <v>0</v>
      </c>
      <c r="N16" s="15">
        <f t="shared" si="0"/>
        <v>0</v>
      </c>
      <c r="O16" s="4"/>
      <c r="P16" s="4"/>
      <c r="Q16" s="4"/>
      <c r="R16" s="4"/>
    </row>
    <row r="17" spans="1:18" x14ac:dyDescent="0.35">
      <c r="A17" s="4"/>
      <c r="B17" s="56">
        <v>4</v>
      </c>
      <c r="C17" s="6" t="s">
        <v>22</v>
      </c>
      <c r="D17" s="7"/>
      <c r="E17" s="7"/>
      <c r="F17" s="7"/>
      <c r="G17" s="7"/>
      <c r="H17" s="7"/>
      <c r="I17" s="7">
        <f t="shared" si="2"/>
        <v>0</v>
      </c>
      <c r="J17" s="57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4"/>
      <c r="B18" s="56">
        <v>5</v>
      </c>
      <c r="C18" s="6" t="s">
        <v>23</v>
      </c>
      <c r="D18" s="7"/>
      <c r="E18" s="7"/>
      <c r="F18" s="7"/>
      <c r="G18" s="7"/>
      <c r="H18" s="7"/>
      <c r="I18" s="7">
        <f t="shared" si="2"/>
        <v>0</v>
      </c>
      <c r="J18" s="57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4"/>
      <c r="B19" s="56">
        <v>6</v>
      </c>
      <c r="C19" s="6" t="s">
        <v>24</v>
      </c>
      <c r="D19" s="7"/>
      <c r="E19" s="7"/>
      <c r="F19" s="7"/>
      <c r="G19" s="7"/>
      <c r="H19" s="7"/>
      <c r="I19" s="7">
        <f t="shared" si="2"/>
        <v>0</v>
      </c>
      <c r="J19" s="57"/>
      <c r="K19" s="4"/>
      <c r="L19" s="4"/>
      <c r="M19" s="4"/>
      <c r="N19" s="4"/>
      <c r="O19" s="4"/>
      <c r="P19" s="4"/>
      <c r="Q19" s="4"/>
      <c r="R19" s="4"/>
    </row>
    <row r="20" spans="1:18" ht="15" thickBot="1" x14ac:dyDescent="0.4">
      <c r="A20" s="4"/>
      <c r="B20" s="58">
        <v>7</v>
      </c>
      <c r="C20" s="36" t="s">
        <v>25</v>
      </c>
      <c r="D20" s="37"/>
      <c r="E20" s="37"/>
      <c r="F20" s="37"/>
      <c r="G20" s="37"/>
      <c r="H20" s="37"/>
      <c r="I20" s="37">
        <f t="shared" si="2"/>
        <v>0</v>
      </c>
      <c r="J20" s="59"/>
      <c r="K20" s="4"/>
      <c r="L20" s="4"/>
      <c r="M20" s="4"/>
      <c r="N20" s="4"/>
      <c r="O20" s="4"/>
      <c r="P20" s="4"/>
      <c r="Q20" s="4"/>
      <c r="R20" s="4"/>
    </row>
    <row r="21" spans="1:18" ht="15" thickBot="1" x14ac:dyDescent="0.4">
      <c r="A21" s="4"/>
      <c r="B21" s="43"/>
      <c r="C21" s="39" t="s">
        <v>26</v>
      </c>
      <c r="D21" s="40">
        <f t="shared" ref="D21:I21" si="3">SUM(D14:D20)</f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  <c r="H21" s="40">
        <f t="shared" si="3"/>
        <v>0</v>
      </c>
      <c r="I21" s="41">
        <f t="shared" si="3"/>
        <v>0</v>
      </c>
      <c r="J21" s="42"/>
      <c r="K21" s="4"/>
      <c r="L21" s="4"/>
      <c r="M21" s="4"/>
      <c r="N21" s="4"/>
      <c r="O21" s="4"/>
      <c r="P21" s="4"/>
      <c r="Q21" s="4"/>
      <c r="R21" s="4"/>
    </row>
    <row r="22" spans="1:18" ht="18.5" x14ac:dyDescent="0.35">
      <c r="A22" s="4"/>
      <c r="B22" s="60" t="s">
        <v>27</v>
      </c>
      <c r="C22" s="35"/>
      <c r="D22" s="35"/>
      <c r="E22" s="35"/>
      <c r="F22" s="35"/>
      <c r="G22" s="35"/>
      <c r="H22" s="35"/>
      <c r="I22" s="35"/>
      <c r="J22" s="61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4"/>
      <c r="B23" s="56">
        <v>1</v>
      </c>
      <c r="C23" s="6" t="s">
        <v>28</v>
      </c>
      <c r="D23" s="7">
        <v>500000</v>
      </c>
      <c r="E23" s="7"/>
      <c r="F23" s="7"/>
      <c r="G23" s="7"/>
      <c r="H23" s="7"/>
      <c r="I23" s="7">
        <f>SUM(D23:H23)</f>
        <v>500000</v>
      </c>
      <c r="J23" s="62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4"/>
      <c r="B24" s="56">
        <v>2</v>
      </c>
      <c r="C24" s="6" t="s">
        <v>29</v>
      </c>
      <c r="D24" s="7">
        <v>80000</v>
      </c>
      <c r="E24" s="7">
        <v>100000</v>
      </c>
      <c r="F24" s="7"/>
      <c r="G24" s="7"/>
      <c r="H24" s="7"/>
      <c r="I24" s="7">
        <f>SUM(D24:H24)</f>
        <v>180000</v>
      </c>
      <c r="J24" s="62"/>
      <c r="K24" s="4"/>
      <c r="L24" s="4"/>
      <c r="M24" s="4"/>
      <c r="N24" s="4"/>
      <c r="O24" s="4"/>
      <c r="P24" s="4"/>
      <c r="Q24" s="4"/>
      <c r="R24" s="4"/>
    </row>
    <row r="25" spans="1:18" ht="15" thickBot="1" x14ac:dyDescent="0.4">
      <c r="A25" s="4"/>
      <c r="B25" s="58">
        <v>3</v>
      </c>
      <c r="C25" s="36" t="s">
        <v>30</v>
      </c>
      <c r="D25" s="37"/>
      <c r="E25" s="37"/>
      <c r="F25" s="37"/>
      <c r="G25" s="37"/>
      <c r="H25" s="37"/>
      <c r="I25" s="37">
        <f>SUM(D25:H25)</f>
        <v>0</v>
      </c>
      <c r="J25" s="63"/>
      <c r="K25" s="4"/>
      <c r="L25" s="4"/>
      <c r="M25" s="4"/>
      <c r="N25" s="4"/>
      <c r="O25" s="4"/>
      <c r="P25" s="4"/>
      <c r="Q25" s="4"/>
      <c r="R25" s="4"/>
    </row>
    <row r="26" spans="1:18" ht="15" thickBot="1" x14ac:dyDescent="0.4">
      <c r="A26" s="4"/>
      <c r="B26" s="43"/>
      <c r="C26" s="39" t="s">
        <v>31</v>
      </c>
      <c r="D26" s="40">
        <f t="shared" ref="D26:I26" si="4">SUM(D23:D25)</f>
        <v>580000</v>
      </c>
      <c r="E26" s="40">
        <f t="shared" si="4"/>
        <v>100000</v>
      </c>
      <c r="F26" s="40">
        <f t="shared" si="4"/>
        <v>0</v>
      </c>
      <c r="G26" s="40">
        <f t="shared" si="4"/>
        <v>0</v>
      </c>
      <c r="H26" s="40">
        <f t="shared" si="4"/>
        <v>0</v>
      </c>
      <c r="I26" s="41">
        <f t="shared" si="4"/>
        <v>680000</v>
      </c>
      <c r="J26" s="42"/>
      <c r="K26" s="4"/>
      <c r="L26" s="4"/>
      <c r="M26" s="4"/>
      <c r="N26" s="4"/>
      <c r="O26" s="4"/>
      <c r="P26" s="4"/>
      <c r="Q26" s="4"/>
      <c r="R26" s="4"/>
    </row>
    <row r="27" spans="1:18" ht="18.5" x14ac:dyDescent="0.35">
      <c r="A27" s="4"/>
      <c r="B27" s="64" t="s">
        <v>32</v>
      </c>
      <c r="C27" s="44"/>
      <c r="D27" s="44"/>
      <c r="E27" s="44"/>
      <c r="F27" s="44"/>
      <c r="G27" s="44"/>
      <c r="H27" s="44"/>
      <c r="I27" s="44"/>
      <c r="J27" s="65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4"/>
      <c r="B28" s="56">
        <v>1</v>
      </c>
      <c r="C28" s="6" t="s">
        <v>33</v>
      </c>
      <c r="D28" s="7"/>
      <c r="E28" s="7"/>
      <c r="F28" s="7"/>
      <c r="G28" s="7"/>
      <c r="H28" s="7"/>
      <c r="I28" s="7">
        <f>SUM(D28:H28)</f>
        <v>0</v>
      </c>
      <c r="J28" s="66"/>
      <c r="K28" s="4"/>
      <c r="L28" s="4"/>
      <c r="M28" s="4"/>
      <c r="N28" s="4"/>
      <c r="O28" s="4"/>
      <c r="P28" s="4"/>
      <c r="Q28" s="4"/>
      <c r="R28" s="4"/>
    </row>
    <row r="29" spans="1:18" ht="15" thickBot="1" x14ac:dyDescent="0.4">
      <c r="A29" s="4"/>
      <c r="B29" s="58">
        <v>2</v>
      </c>
      <c r="C29" s="36" t="s">
        <v>34</v>
      </c>
      <c r="D29" s="37"/>
      <c r="E29" s="37"/>
      <c r="F29" s="37"/>
      <c r="G29" s="37"/>
      <c r="H29" s="37"/>
      <c r="I29" s="37">
        <f>SUM(D29:H29)</f>
        <v>0</v>
      </c>
      <c r="J29" s="67"/>
      <c r="K29" s="4"/>
      <c r="L29" s="4"/>
      <c r="M29" s="4"/>
      <c r="N29" s="4"/>
      <c r="O29" s="4"/>
      <c r="P29" s="4"/>
      <c r="Q29" s="4"/>
      <c r="R29" s="4"/>
    </row>
    <row r="30" spans="1:18" ht="15" thickBot="1" x14ac:dyDescent="0.4">
      <c r="A30" s="4"/>
      <c r="B30" s="43"/>
      <c r="C30" s="39" t="s">
        <v>35</v>
      </c>
      <c r="D30" s="40">
        <f t="shared" ref="D30:I30" si="5">SUM(D28:D29)</f>
        <v>0</v>
      </c>
      <c r="E30" s="40">
        <f t="shared" si="5"/>
        <v>0</v>
      </c>
      <c r="F30" s="40">
        <f t="shared" si="5"/>
        <v>0</v>
      </c>
      <c r="G30" s="40">
        <f t="shared" si="5"/>
        <v>0</v>
      </c>
      <c r="H30" s="40">
        <f t="shared" si="5"/>
        <v>0</v>
      </c>
      <c r="I30" s="41">
        <f t="shared" si="5"/>
        <v>0</v>
      </c>
      <c r="J30" s="45"/>
      <c r="K30" s="4"/>
      <c r="L30" s="4"/>
      <c r="M30" s="4"/>
      <c r="N30" s="4"/>
      <c r="O30" s="4"/>
      <c r="P30" s="4"/>
      <c r="Q30" s="4"/>
      <c r="R30" s="4"/>
    </row>
    <row r="31" spans="1:18" ht="18.5" x14ac:dyDescent="0.35">
      <c r="A31" s="4"/>
      <c r="B31" s="60" t="s">
        <v>21</v>
      </c>
      <c r="C31" s="35"/>
      <c r="D31" s="35"/>
      <c r="E31" s="35"/>
      <c r="F31" s="35"/>
      <c r="G31" s="35"/>
      <c r="H31" s="35"/>
      <c r="I31" s="35"/>
      <c r="J31" s="61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4"/>
      <c r="B32" s="56">
        <v>1</v>
      </c>
      <c r="C32" s="6" t="s">
        <v>36</v>
      </c>
      <c r="D32" s="7"/>
      <c r="E32" s="7"/>
      <c r="F32" s="7"/>
      <c r="G32" s="7"/>
      <c r="H32" s="7"/>
      <c r="I32" s="7">
        <f>SUM(D32:H32)</f>
        <v>0</v>
      </c>
      <c r="J32" s="66"/>
      <c r="K32" s="4"/>
      <c r="L32" s="4"/>
      <c r="M32" s="4"/>
      <c r="N32" s="4"/>
      <c r="O32" s="4"/>
      <c r="P32" s="4"/>
      <c r="Q32" s="4"/>
      <c r="R32" s="4"/>
    </row>
    <row r="33" spans="1:18" x14ac:dyDescent="0.35">
      <c r="A33" s="4"/>
      <c r="B33" s="56">
        <v>2</v>
      </c>
      <c r="C33" s="6" t="s">
        <v>37</v>
      </c>
      <c r="D33" s="7"/>
      <c r="E33" s="7"/>
      <c r="F33" s="7"/>
      <c r="G33" s="7"/>
      <c r="H33" s="7"/>
      <c r="I33" s="7">
        <f>SUM(D33:H33)</f>
        <v>0</v>
      </c>
      <c r="J33" s="66"/>
      <c r="K33" s="4"/>
      <c r="L33" s="4"/>
      <c r="M33" s="4"/>
      <c r="N33" s="4"/>
      <c r="O33" s="4"/>
      <c r="P33" s="4"/>
      <c r="Q33" s="4"/>
      <c r="R33" s="4"/>
    </row>
    <row r="34" spans="1:18" ht="15" thickBot="1" x14ac:dyDescent="0.4">
      <c r="A34" s="4"/>
      <c r="B34" s="58">
        <v>3</v>
      </c>
      <c r="C34" s="36" t="s">
        <v>38</v>
      </c>
      <c r="D34" s="37"/>
      <c r="E34" s="37"/>
      <c r="F34" s="37"/>
      <c r="G34" s="37"/>
      <c r="H34" s="37"/>
      <c r="I34" s="37">
        <f>SUM(D34:H34)</f>
        <v>0</v>
      </c>
      <c r="J34" s="67"/>
      <c r="K34" s="4"/>
      <c r="L34" s="4"/>
      <c r="M34" s="4"/>
      <c r="N34" s="4"/>
      <c r="O34" s="4"/>
      <c r="P34" s="4"/>
      <c r="Q34" s="4"/>
      <c r="R34" s="4"/>
    </row>
    <row r="35" spans="1:18" ht="15" thickBot="1" x14ac:dyDescent="0.4">
      <c r="A35" s="4"/>
      <c r="B35" s="43"/>
      <c r="C35" s="39" t="s">
        <v>21</v>
      </c>
      <c r="D35" s="40">
        <f t="shared" ref="D35:I35" si="6">SUM(D32:D34)</f>
        <v>0</v>
      </c>
      <c r="E35" s="40">
        <f t="shared" si="6"/>
        <v>0</v>
      </c>
      <c r="F35" s="40">
        <f t="shared" si="6"/>
        <v>0</v>
      </c>
      <c r="G35" s="40">
        <f t="shared" si="6"/>
        <v>0</v>
      </c>
      <c r="H35" s="40">
        <f t="shared" si="6"/>
        <v>0</v>
      </c>
      <c r="I35" s="41">
        <f t="shared" si="6"/>
        <v>0</v>
      </c>
      <c r="J35" s="42"/>
      <c r="K35" s="4"/>
      <c r="L35" s="4"/>
      <c r="M35" s="4"/>
      <c r="N35" s="4"/>
      <c r="O35" s="4"/>
      <c r="P35" s="4"/>
      <c r="Q35" s="4"/>
      <c r="R35" s="4"/>
    </row>
    <row r="36" spans="1:18" x14ac:dyDescent="0.35">
      <c r="A36" s="4"/>
      <c r="B36" s="68"/>
      <c r="C36" s="46"/>
      <c r="D36" s="46"/>
      <c r="E36" s="46"/>
      <c r="F36" s="46"/>
      <c r="G36" s="46"/>
      <c r="H36" s="46"/>
      <c r="I36" s="11"/>
      <c r="J36" s="69"/>
      <c r="K36" s="4"/>
      <c r="L36" s="4"/>
      <c r="M36" s="4"/>
      <c r="N36" s="4"/>
      <c r="O36" s="4"/>
      <c r="P36" s="4"/>
      <c r="Q36" s="4"/>
      <c r="R36" s="4"/>
    </row>
    <row r="37" spans="1:18" ht="18.5" x14ac:dyDescent="0.35">
      <c r="A37" s="4"/>
      <c r="B37" s="70"/>
      <c r="C37" s="19" t="s">
        <v>1</v>
      </c>
      <c r="D37" s="20">
        <f t="shared" ref="D37:I37" si="7">D12+D21+D26+D30+D35</f>
        <v>580000</v>
      </c>
      <c r="E37" s="20">
        <f t="shared" si="7"/>
        <v>100000</v>
      </c>
      <c r="F37" s="20">
        <f t="shared" si="7"/>
        <v>0</v>
      </c>
      <c r="G37" s="20">
        <f t="shared" si="7"/>
        <v>0</v>
      </c>
      <c r="H37" s="20">
        <f t="shared" si="7"/>
        <v>0</v>
      </c>
      <c r="I37" s="21">
        <f t="shared" si="7"/>
        <v>680000</v>
      </c>
      <c r="J37" s="71"/>
      <c r="K37" s="4"/>
      <c r="L37" s="4"/>
      <c r="M37" s="4"/>
      <c r="N37" s="4"/>
      <c r="O37" s="4"/>
      <c r="P37" s="4"/>
      <c r="Q37" s="4"/>
      <c r="R37" s="4"/>
    </row>
    <row r="38" spans="1:18" ht="15" thickBot="1" x14ac:dyDescent="0.4">
      <c r="A38" s="4"/>
      <c r="B38" s="72"/>
      <c r="C38" s="73"/>
      <c r="D38" s="73"/>
      <c r="E38" s="73"/>
      <c r="F38" s="73"/>
      <c r="G38" s="73"/>
      <c r="H38" s="73"/>
      <c r="I38" s="73"/>
      <c r="J38" s="74"/>
      <c r="K38" s="4"/>
      <c r="L38" s="4"/>
      <c r="M38" s="4"/>
      <c r="N38" s="4"/>
      <c r="O38" s="4"/>
      <c r="P38" s="4"/>
      <c r="Q38" s="4"/>
      <c r="R38" s="4"/>
    </row>
    <row r="39" spans="1:18" ht="19" thickBot="1" x14ac:dyDescent="0.4">
      <c r="A39" s="4"/>
      <c r="B39" s="31" t="s">
        <v>39</v>
      </c>
      <c r="C39" s="32"/>
      <c r="D39" s="32"/>
      <c r="E39" s="32"/>
      <c r="F39" s="32"/>
      <c r="G39" s="32"/>
      <c r="H39" s="32"/>
      <c r="I39" s="32"/>
      <c r="J39" s="33"/>
      <c r="K39" s="4"/>
      <c r="L39" s="4"/>
      <c r="M39" s="4"/>
      <c r="N39" s="4"/>
      <c r="O39" s="4"/>
      <c r="P39" s="4"/>
      <c r="Q39" s="4"/>
      <c r="R39" s="4"/>
    </row>
    <row r="40" spans="1:18" ht="15" thickBot="1" x14ac:dyDescent="0.4">
      <c r="A40" s="5"/>
      <c r="B40" s="22" t="s">
        <v>2</v>
      </c>
      <c r="C40" s="23" t="s">
        <v>3</v>
      </c>
      <c r="D40" s="23" t="str">
        <f>$D$8</f>
        <v>Member 1</v>
      </c>
      <c r="E40" s="23" t="str">
        <f>$E$8</f>
        <v>Member 2</v>
      </c>
      <c r="F40" s="23" t="str">
        <f>$F$8</f>
        <v>Member 3</v>
      </c>
      <c r="G40" s="23" t="str">
        <f>$G$8</f>
        <v>Member 4</v>
      </c>
      <c r="H40" s="23" t="str">
        <f>$H$8</f>
        <v>Member 5</v>
      </c>
      <c r="I40" s="23" t="s">
        <v>4</v>
      </c>
      <c r="J40" s="24" t="s">
        <v>5</v>
      </c>
      <c r="K40" s="5"/>
      <c r="L40" s="5"/>
      <c r="M40" s="5"/>
      <c r="N40" s="5"/>
      <c r="O40" s="5"/>
      <c r="P40" s="5"/>
      <c r="Q40" s="5"/>
      <c r="R40" s="5"/>
    </row>
    <row r="41" spans="1:18" ht="18.5" x14ac:dyDescent="0.35">
      <c r="A41" s="4"/>
      <c r="B41" s="60" t="s">
        <v>39</v>
      </c>
      <c r="C41" s="35"/>
      <c r="D41" s="35"/>
      <c r="E41" s="35"/>
      <c r="F41" s="35"/>
      <c r="G41" s="35"/>
      <c r="H41" s="35"/>
      <c r="I41" s="35"/>
      <c r="J41" s="61"/>
      <c r="K41" s="4"/>
      <c r="L41" s="4"/>
      <c r="M41" s="4"/>
      <c r="N41" s="4"/>
      <c r="O41" s="4"/>
      <c r="P41" s="4"/>
      <c r="Q41" s="4"/>
      <c r="R41" s="4"/>
    </row>
    <row r="42" spans="1:18" x14ac:dyDescent="0.35">
      <c r="A42" s="4"/>
      <c r="B42" s="56">
        <v>1</v>
      </c>
      <c r="C42" s="6" t="s">
        <v>40</v>
      </c>
      <c r="D42" s="7"/>
      <c r="E42" s="7"/>
      <c r="F42" s="7"/>
      <c r="G42" s="7"/>
      <c r="H42" s="7"/>
      <c r="I42" s="7">
        <f>SUM(D42:H42)</f>
        <v>0</v>
      </c>
      <c r="J42" s="57"/>
      <c r="K42" s="4"/>
      <c r="L42" s="4"/>
      <c r="M42" s="4"/>
      <c r="N42" s="4"/>
      <c r="O42" s="4"/>
      <c r="P42" s="4"/>
      <c r="Q42" s="4"/>
      <c r="R42" s="4"/>
    </row>
    <row r="43" spans="1:18" x14ac:dyDescent="0.35">
      <c r="A43" s="4"/>
      <c r="B43" s="56">
        <v>2</v>
      </c>
      <c r="C43" s="6" t="s">
        <v>41</v>
      </c>
      <c r="D43" s="7"/>
      <c r="E43" s="7"/>
      <c r="F43" s="7"/>
      <c r="G43" s="7"/>
      <c r="H43" s="7"/>
      <c r="I43" s="7">
        <f>SUM(D43:H43)</f>
        <v>0</v>
      </c>
      <c r="J43" s="57"/>
      <c r="K43" s="4"/>
      <c r="L43" s="4"/>
      <c r="M43" s="4"/>
      <c r="N43" s="4"/>
      <c r="O43" s="4"/>
      <c r="P43" s="4"/>
      <c r="Q43" s="4"/>
      <c r="R43" s="4"/>
    </row>
    <row r="44" spans="1:18" x14ac:dyDescent="0.35">
      <c r="A44" s="4"/>
      <c r="B44" s="56">
        <v>3</v>
      </c>
      <c r="C44" s="6" t="s">
        <v>42</v>
      </c>
      <c r="D44" s="7"/>
      <c r="E44" s="7"/>
      <c r="F44" s="7"/>
      <c r="G44" s="7"/>
      <c r="H44" s="7"/>
      <c r="I44" s="7">
        <f>SUM(D44:H44)</f>
        <v>0</v>
      </c>
      <c r="J44" s="57"/>
      <c r="K44" s="4"/>
      <c r="L44" s="4"/>
      <c r="M44" s="4"/>
      <c r="N44" s="4"/>
      <c r="O44" s="4"/>
      <c r="P44" s="4"/>
      <c r="Q44" s="4"/>
      <c r="R44" s="4"/>
    </row>
    <row r="45" spans="1:18" ht="15" thickBot="1" x14ac:dyDescent="0.4">
      <c r="A45" s="4"/>
      <c r="B45" s="58">
        <v>4</v>
      </c>
      <c r="C45" s="36" t="s">
        <v>43</v>
      </c>
      <c r="D45" s="37"/>
      <c r="E45" s="37"/>
      <c r="F45" s="37"/>
      <c r="G45" s="37"/>
      <c r="H45" s="37"/>
      <c r="I45" s="37">
        <f>SUM(D45:H45)</f>
        <v>0</v>
      </c>
      <c r="J45" s="59"/>
      <c r="K45" s="4"/>
      <c r="L45" s="4"/>
      <c r="M45" s="4"/>
      <c r="N45" s="4"/>
      <c r="O45" s="4"/>
      <c r="P45" s="4"/>
      <c r="Q45" s="4"/>
      <c r="R45" s="4"/>
    </row>
    <row r="46" spans="1:18" ht="15" thickBot="1" x14ac:dyDescent="0.4">
      <c r="A46" s="4"/>
      <c r="B46" s="38"/>
      <c r="C46" s="39" t="s">
        <v>44</v>
      </c>
      <c r="D46" s="41">
        <f t="shared" ref="D46:I46" si="8">SUM(D42:D45)</f>
        <v>0</v>
      </c>
      <c r="E46" s="41">
        <f t="shared" si="8"/>
        <v>0</v>
      </c>
      <c r="F46" s="41">
        <f t="shared" si="8"/>
        <v>0</v>
      </c>
      <c r="G46" s="41">
        <f t="shared" si="8"/>
        <v>0</v>
      </c>
      <c r="H46" s="41">
        <f t="shared" si="8"/>
        <v>0</v>
      </c>
      <c r="I46" s="41">
        <f t="shared" si="8"/>
        <v>0</v>
      </c>
      <c r="J46" s="42"/>
      <c r="K46" s="4"/>
      <c r="L46" s="4"/>
      <c r="M46" s="4"/>
      <c r="N46" s="4"/>
      <c r="O46" s="4"/>
      <c r="P46" s="4"/>
      <c r="Q46" s="4"/>
      <c r="R46" s="4"/>
    </row>
    <row r="47" spans="1:18" x14ac:dyDescent="0.35">
      <c r="A47" s="4"/>
      <c r="B47" s="75"/>
      <c r="C47" s="47"/>
      <c r="D47" s="47"/>
      <c r="E47" s="47"/>
      <c r="F47" s="47"/>
      <c r="G47" s="47"/>
      <c r="H47" s="47"/>
      <c r="I47" s="48"/>
      <c r="J47" s="76"/>
      <c r="K47" s="4"/>
      <c r="L47" s="4"/>
      <c r="M47" s="4"/>
      <c r="N47" s="4"/>
      <c r="O47" s="4"/>
      <c r="P47" s="4"/>
      <c r="Q47" s="4"/>
      <c r="R47" s="4"/>
    </row>
    <row r="48" spans="1:18" ht="15" thickBot="1" x14ac:dyDescent="0.4">
      <c r="A48" s="1"/>
      <c r="B48" s="77"/>
      <c r="C48" s="78"/>
      <c r="D48" s="78"/>
      <c r="E48" s="78"/>
      <c r="F48" s="78"/>
      <c r="G48" s="78"/>
      <c r="H48" s="78"/>
      <c r="I48" s="78"/>
      <c r="J48" s="79"/>
      <c r="K48" s="1"/>
      <c r="L48" s="1"/>
      <c r="M48" s="1"/>
      <c r="N48" s="1"/>
      <c r="O48" s="1"/>
      <c r="P48" s="1"/>
      <c r="Q48" s="1"/>
      <c r="R48" s="1"/>
    </row>
    <row r="49" spans="1:18" ht="19" thickBot="1" x14ac:dyDescent="0.4">
      <c r="A49" s="4"/>
      <c r="B49" s="31" t="s">
        <v>45</v>
      </c>
      <c r="C49" s="32"/>
      <c r="D49" s="32"/>
      <c r="E49" s="32"/>
      <c r="F49" s="32"/>
      <c r="G49" s="32"/>
      <c r="H49" s="32"/>
      <c r="I49" s="32"/>
      <c r="J49" s="33"/>
      <c r="K49" s="4"/>
      <c r="L49" s="4"/>
      <c r="M49" s="4"/>
      <c r="N49" s="4"/>
      <c r="O49" s="4"/>
      <c r="P49" s="4"/>
      <c r="Q49" s="4"/>
      <c r="R49" s="4"/>
    </row>
    <row r="50" spans="1:18" ht="15" thickBot="1" x14ac:dyDescent="0.4">
      <c r="A50" s="5"/>
      <c r="B50" s="22" t="s">
        <v>2</v>
      </c>
      <c r="C50" s="23" t="s">
        <v>3</v>
      </c>
      <c r="D50" s="23" t="str">
        <f>$D$8</f>
        <v>Member 1</v>
      </c>
      <c r="E50" s="23" t="str">
        <f>$E$8</f>
        <v>Member 2</v>
      </c>
      <c r="F50" s="23" t="str">
        <f>$F$8</f>
        <v>Member 3</v>
      </c>
      <c r="G50" s="23" t="str">
        <f>$G$8</f>
        <v>Member 4</v>
      </c>
      <c r="H50" s="23" t="str">
        <f>$H$8</f>
        <v>Member 5</v>
      </c>
      <c r="I50" s="23" t="s">
        <v>4</v>
      </c>
      <c r="J50" s="24" t="s">
        <v>5</v>
      </c>
      <c r="K50" s="5"/>
      <c r="L50" s="5"/>
      <c r="M50" s="5"/>
      <c r="N50" s="5"/>
      <c r="O50" s="5"/>
      <c r="P50" s="5"/>
      <c r="Q50" s="5"/>
      <c r="R50" s="5"/>
    </row>
    <row r="51" spans="1:18" x14ac:dyDescent="0.35">
      <c r="A51" s="4"/>
      <c r="B51" s="68">
        <v>1</v>
      </c>
      <c r="C51" s="11" t="s">
        <v>46</v>
      </c>
      <c r="D51" s="12"/>
      <c r="E51" s="12"/>
      <c r="F51" s="12"/>
      <c r="G51" s="12"/>
      <c r="H51" s="12"/>
      <c r="I51" s="12">
        <f t="shared" ref="I51:I56" si="9">SUM(D51:H51)</f>
        <v>0</v>
      </c>
      <c r="J51" s="69"/>
      <c r="K51" s="4"/>
      <c r="L51" s="4"/>
      <c r="M51" s="4"/>
      <c r="N51" s="4"/>
      <c r="O51" s="4"/>
      <c r="P51" s="4"/>
      <c r="Q51" s="4"/>
      <c r="R51" s="4"/>
    </row>
    <row r="52" spans="1:18" x14ac:dyDescent="0.35">
      <c r="A52" s="4"/>
      <c r="B52" s="56">
        <v>2</v>
      </c>
      <c r="C52" s="8" t="s">
        <v>47</v>
      </c>
      <c r="D52" s="7"/>
      <c r="E52" s="7"/>
      <c r="F52" s="7"/>
      <c r="G52" s="7"/>
      <c r="H52" s="7"/>
      <c r="I52" s="7">
        <f t="shared" si="9"/>
        <v>0</v>
      </c>
      <c r="J52" s="62"/>
      <c r="K52" s="4"/>
      <c r="L52" s="4"/>
      <c r="M52" s="4"/>
      <c r="N52" s="4"/>
      <c r="O52" s="4"/>
      <c r="P52" s="4"/>
      <c r="Q52" s="4"/>
      <c r="R52" s="4"/>
    </row>
    <row r="53" spans="1:18" x14ac:dyDescent="0.35">
      <c r="A53" s="4"/>
      <c r="B53" s="56">
        <v>3</v>
      </c>
      <c r="C53" s="8" t="s">
        <v>48</v>
      </c>
      <c r="D53" s="7"/>
      <c r="E53" s="7"/>
      <c r="F53" s="7"/>
      <c r="G53" s="7"/>
      <c r="H53" s="7"/>
      <c r="I53" s="7">
        <f t="shared" si="9"/>
        <v>0</v>
      </c>
      <c r="J53" s="62"/>
      <c r="K53" s="4"/>
      <c r="L53" s="4"/>
      <c r="M53" s="4"/>
      <c r="N53" s="4"/>
      <c r="O53" s="4"/>
      <c r="P53" s="4"/>
      <c r="Q53" s="4"/>
      <c r="R53" s="4"/>
    </row>
    <row r="54" spans="1:18" x14ac:dyDescent="0.35">
      <c r="A54" s="4"/>
      <c r="B54" s="56">
        <v>4</v>
      </c>
      <c r="C54" s="8" t="s">
        <v>49</v>
      </c>
      <c r="D54" s="7"/>
      <c r="E54" s="7"/>
      <c r="F54" s="7"/>
      <c r="G54" s="7"/>
      <c r="H54" s="7"/>
      <c r="I54" s="7">
        <f t="shared" si="9"/>
        <v>0</v>
      </c>
      <c r="J54" s="62"/>
      <c r="K54" s="4"/>
      <c r="L54" s="4"/>
      <c r="M54" s="4"/>
      <c r="N54" s="4"/>
      <c r="O54" s="4"/>
      <c r="P54" s="4"/>
      <c r="Q54" s="4"/>
      <c r="R54" s="4"/>
    </row>
    <row r="55" spans="1:18" x14ac:dyDescent="0.35">
      <c r="A55" s="4"/>
      <c r="B55" s="56">
        <v>5</v>
      </c>
      <c r="C55" s="8" t="s">
        <v>50</v>
      </c>
      <c r="D55" s="7"/>
      <c r="E55" s="7"/>
      <c r="F55" s="7"/>
      <c r="G55" s="7"/>
      <c r="H55" s="7"/>
      <c r="I55" s="7">
        <f t="shared" si="9"/>
        <v>0</v>
      </c>
      <c r="J55" s="62"/>
      <c r="K55" s="4"/>
      <c r="L55" s="4"/>
      <c r="M55" s="4"/>
      <c r="N55" s="4"/>
      <c r="O55" s="4"/>
      <c r="P55" s="4"/>
      <c r="Q55" s="4"/>
      <c r="R55" s="4"/>
    </row>
    <row r="56" spans="1:18" ht="15" thickBot="1" x14ac:dyDescent="0.4">
      <c r="A56" s="4"/>
      <c r="B56" s="58">
        <v>6</v>
      </c>
      <c r="C56" s="49" t="s">
        <v>51</v>
      </c>
      <c r="D56" s="37"/>
      <c r="E56" s="37"/>
      <c r="F56" s="37"/>
      <c r="G56" s="37"/>
      <c r="H56" s="37"/>
      <c r="I56" s="37">
        <f t="shared" si="9"/>
        <v>0</v>
      </c>
      <c r="J56" s="67"/>
      <c r="K56" s="4"/>
      <c r="L56" s="4"/>
      <c r="M56" s="4"/>
      <c r="N56" s="4"/>
      <c r="O56" s="4"/>
      <c r="P56" s="4"/>
      <c r="Q56" s="4"/>
      <c r="R56" s="4"/>
    </row>
    <row r="57" spans="1:18" ht="15" thickBot="1" x14ac:dyDescent="0.4">
      <c r="A57" s="4"/>
      <c r="B57" s="50"/>
      <c r="C57" s="51" t="s">
        <v>52</v>
      </c>
      <c r="D57" s="41">
        <f t="shared" ref="D57:I57" si="10">SUM(D51:D56)</f>
        <v>0</v>
      </c>
      <c r="E57" s="41">
        <f t="shared" si="10"/>
        <v>0</v>
      </c>
      <c r="F57" s="41">
        <f t="shared" si="10"/>
        <v>0</v>
      </c>
      <c r="G57" s="41">
        <f t="shared" si="10"/>
        <v>0</v>
      </c>
      <c r="H57" s="41">
        <f t="shared" si="10"/>
        <v>0</v>
      </c>
      <c r="I57" s="41">
        <f t="shared" si="10"/>
        <v>0</v>
      </c>
      <c r="J57" s="42"/>
      <c r="K57" s="4"/>
      <c r="L57" s="4"/>
      <c r="M57" s="4"/>
      <c r="N57" s="4"/>
      <c r="O57" s="4"/>
      <c r="P57" s="4"/>
      <c r="Q57" s="4"/>
      <c r="R57" s="4"/>
    </row>
    <row r="58" spans="1:18" ht="15" thickBot="1" x14ac:dyDescent="0.4">
      <c r="A58" s="4"/>
      <c r="B58" s="80"/>
      <c r="C58" s="81"/>
      <c r="D58" s="81"/>
      <c r="E58" s="81"/>
      <c r="F58" s="81"/>
      <c r="G58" s="81"/>
      <c r="H58" s="81"/>
      <c r="I58" s="82"/>
      <c r="J58" s="83"/>
      <c r="K58" s="4"/>
      <c r="L58" s="4"/>
      <c r="M58" s="4"/>
      <c r="N58" s="4"/>
      <c r="O58" s="4"/>
      <c r="P58" s="4"/>
      <c r="Q58" s="4"/>
      <c r="R58" s="4"/>
    </row>
    <row r="59" spans="1:18" ht="19" thickBot="1" x14ac:dyDescent="0.4">
      <c r="A59" s="4"/>
      <c r="B59" s="31" t="s">
        <v>53</v>
      </c>
      <c r="C59" s="32"/>
      <c r="D59" s="32"/>
      <c r="E59" s="32"/>
      <c r="F59" s="32"/>
      <c r="G59" s="32"/>
      <c r="H59" s="32"/>
      <c r="I59" s="32"/>
      <c r="J59" s="33"/>
      <c r="K59" s="4"/>
      <c r="L59" s="4"/>
      <c r="M59" s="4"/>
      <c r="N59" s="4"/>
      <c r="O59" s="4"/>
      <c r="P59" s="4"/>
      <c r="Q59" s="4"/>
      <c r="R59" s="4"/>
    </row>
    <row r="60" spans="1:18" x14ac:dyDescent="0.35">
      <c r="A60" s="5"/>
      <c r="B60" s="52" t="s">
        <v>2</v>
      </c>
      <c r="C60" s="18" t="s">
        <v>3</v>
      </c>
      <c r="D60" s="18" t="str">
        <f>$D$8</f>
        <v>Member 1</v>
      </c>
      <c r="E60" s="18" t="str">
        <f>$E$8</f>
        <v>Member 2</v>
      </c>
      <c r="F60" s="18" t="str">
        <f>$F$8</f>
        <v>Member 3</v>
      </c>
      <c r="G60" s="18" t="str">
        <f>$G$8</f>
        <v>Member 4</v>
      </c>
      <c r="H60" s="18" t="str">
        <f>$H$8</f>
        <v>Member 5</v>
      </c>
      <c r="I60" s="18" t="s">
        <v>4</v>
      </c>
      <c r="J60" s="84"/>
      <c r="K60" s="5"/>
      <c r="L60" s="5"/>
      <c r="M60" s="5"/>
      <c r="N60" s="5"/>
      <c r="O60" s="5"/>
      <c r="P60" s="5"/>
      <c r="Q60" s="5"/>
      <c r="R60" s="5"/>
    </row>
    <row r="61" spans="1:18" x14ac:dyDescent="0.35">
      <c r="A61" s="4"/>
      <c r="B61" s="56" t="s">
        <v>54</v>
      </c>
      <c r="C61" s="6" t="s">
        <v>55</v>
      </c>
      <c r="D61" s="7">
        <f t="shared" ref="D61:I61" si="11">D37</f>
        <v>580000</v>
      </c>
      <c r="E61" s="7">
        <f t="shared" si="11"/>
        <v>100000</v>
      </c>
      <c r="F61" s="7"/>
      <c r="G61" s="7"/>
      <c r="H61" s="7"/>
      <c r="I61" s="7">
        <f t="shared" si="11"/>
        <v>680000</v>
      </c>
      <c r="J61" s="85"/>
      <c r="K61" s="4"/>
      <c r="L61" s="4"/>
      <c r="M61" s="4"/>
      <c r="N61" s="4"/>
      <c r="O61" s="4"/>
      <c r="P61" s="4"/>
      <c r="Q61" s="4"/>
      <c r="R61" s="4"/>
    </row>
    <row r="62" spans="1:18" x14ac:dyDescent="0.35">
      <c r="A62" s="4"/>
      <c r="B62" s="56" t="s">
        <v>56</v>
      </c>
      <c r="C62" s="9" t="s">
        <v>44</v>
      </c>
      <c r="D62" s="7"/>
      <c r="E62" s="7"/>
      <c r="F62" s="7"/>
      <c r="G62" s="7"/>
      <c r="H62" s="7"/>
      <c r="I62" s="7">
        <f t="shared" ref="I62" si="12">I46</f>
        <v>0</v>
      </c>
      <c r="J62" s="85"/>
      <c r="K62" s="4"/>
      <c r="L62" s="4"/>
      <c r="M62" s="4"/>
      <c r="N62" s="4"/>
      <c r="O62" s="4"/>
      <c r="P62" s="4"/>
      <c r="Q62" s="4"/>
      <c r="R62" s="4"/>
    </row>
    <row r="63" spans="1:18" x14ac:dyDescent="0.35">
      <c r="A63" s="4"/>
      <c r="B63" s="56" t="s">
        <v>57</v>
      </c>
      <c r="C63" s="9" t="s">
        <v>58</v>
      </c>
      <c r="D63" s="7"/>
      <c r="E63" s="7"/>
      <c r="F63" s="7"/>
      <c r="G63" s="7"/>
      <c r="H63" s="7"/>
      <c r="I63" s="7">
        <f t="shared" ref="I63" si="13">I57</f>
        <v>0</v>
      </c>
      <c r="J63" s="85"/>
      <c r="K63" s="4"/>
      <c r="L63" s="4"/>
      <c r="M63" s="4"/>
      <c r="N63" s="4"/>
      <c r="O63" s="4"/>
      <c r="P63" s="4"/>
      <c r="Q63" s="4"/>
      <c r="R63" s="4"/>
    </row>
    <row r="64" spans="1:18" ht="19" thickBot="1" x14ac:dyDescent="0.4">
      <c r="A64" s="10"/>
      <c r="B64" s="86"/>
      <c r="C64" s="87" t="s">
        <v>59</v>
      </c>
      <c r="D64" s="88">
        <f t="shared" ref="D64:I64" si="14">D61+D62-D63</f>
        <v>580000</v>
      </c>
      <c r="E64" s="88">
        <f t="shared" si="14"/>
        <v>100000</v>
      </c>
      <c r="F64" s="88">
        <f t="shared" si="14"/>
        <v>0</v>
      </c>
      <c r="G64" s="88">
        <f t="shared" si="14"/>
        <v>0</v>
      </c>
      <c r="H64" s="88">
        <f t="shared" si="14"/>
        <v>0</v>
      </c>
      <c r="I64" s="89">
        <f t="shared" si="14"/>
        <v>680000</v>
      </c>
      <c r="J64" s="90"/>
      <c r="K64" s="10"/>
      <c r="L64" s="10"/>
      <c r="M64" s="10"/>
      <c r="N64" s="10"/>
      <c r="O64" s="10"/>
      <c r="P64" s="10"/>
      <c r="Q64" s="10"/>
      <c r="R64" s="10"/>
    </row>
    <row r="65" spans="1:18" x14ac:dyDescent="0.3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1">
    <mergeCell ref="B31:J31"/>
    <mergeCell ref="B39:J39"/>
    <mergeCell ref="B41:J41"/>
    <mergeCell ref="B49:J49"/>
    <mergeCell ref="B59:J59"/>
    <mergeCell ref="B27:J27"/>
    <mergeCell ref="B6:J6"/>
    <mergeCell ref="B7:J7"/>
    <mergeCell ref="B9:J9"/>
    <mergeCell ref="B13:J13"/>
    <mergeCell ref="B22:J22"/>
  </mergeCells>
  <pageMargins left="0.7" right="0.7" top="0.75" bottom="0.75" header="0.3" footer="0.3"/>
  <pageSetup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Shaket Kapoor</dc:creator>
  <cp:lastModifiedBy>Shaket Kapoor</cp:lastModifiedBy>
  <cp:lastPrinted>2023-09-19T11:05:12Z</cp:lastPrinted>
  <dcterms:created xsi:type="dcterms:W3CDTF">2023-09-19T10:23:25Z</dcterms:created>
  <dcterms:modified xsi:type="dcterms:W3CDTF">2024-02-12T10:51:34Z</dcterms:modified>
</cp:coreProperties>
</file>